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20" i="1"/>
  <c r="Q20" i="1"/>
  <c r="O20" i="1"/>
  <c r="M20" i="1"/>
  <c r="K20" i="1"/>
  <c r="I20" i="1"/>
  <c r="G20" i="1"/>
  <c r="E20" i="1"/>
  <c r="S19" i="1"/>
  <c r="Q19" i="1"/>
  <c r="O19" i="1"/>
  <c r="M19" i="1"/>
  <c r="K19" i="1"/>
  <c r="I19" i="1"/>
  <c r="G19" i="1"/>
  <c r="E19" i="1"/>
  <c r="S18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<sst xmlns="http://schemas.openxmlformats.org/spreadsheetml/2006/main" count="40" uniqueCount="40">
  <si>
    <t>جدول 2.8</t>
  </si>
  <si>
    <t>المساحة المزروعة بالدونم</t>
  </si>
  <si>
    <t>حجم المساحة المزروعة</t>
  </si>
  <si>
    <t>مجموع عدد الحيازات</t>
  </si>
  <si>
    <t>المساحة المزروعة للحيازات التي تواجه معوقات</t>
  </si>
  <si>
    <t>المساحة الاجمالية المزروعة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</si>
  <si>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</si>
  <si>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</si>
  <si>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</si>
  <si>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</si>
  <si>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</si>
  <si>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</si>
  <si>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</si>
  <si>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</si>
  <si>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</si>
  <si>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</si>
  <si>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</si>
  <si>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</si>
  <si>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</si>
  <si>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</si>
  <si>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</si>
  <si>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</si>
  <si>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</si>
  <si>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</si>
  <si>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</si>
  <si>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</si>
  <si>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</si>
  <si>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</si>
  <si>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</si>
  <si>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</si>
  <si>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</si>
  <si>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</si>
  <si>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</si>
  <si>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</si>
  <si>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</si>
  <si>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</si>
  <si>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</si>
  <si>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محافظة : بعلبك - الهرمل</t>
  </si>
  <si>
    <t>المعوقات حسب حجم المساحة المزروعة للحيازات 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</si>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</sst>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0" fontId="7" fillId="0" borderId="0" xfId="0" applyFont="1" applyBorder="1"/>
    <xf numFmtId="164" fontId="7" fillId="0" borderId="0" xfId="1" applyNumberFormat="1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164" fontId="7" fillId="0" borderId="9" xfId="1" applyNumberFormat="1" applyFont="1" applyBorder="1"/>
    <xf numFmtId="164" fontId="7" fillId="0" borderId="10" xfId="1" applyNumberFormat="1" applyFont="1" applyBorder="1"/>
    <xf numFmtId="0" fontId="7" fillId="0" borderId="13" xfId="0" applyFont="1" applyBorder="1"/>
    <xf numFmtId="164" fontId="7" fillId="0" borderId="11" xfId="1" applyNumberFormat="1" applyFont="1" applyBorder="1"/>
    <xf numFmtId="0" fontId="7" fillId="0" borderId="12" xfId="0" applyFont="1" applyBorder="1"/>
    <xf numFmtId="164" fontId="7" fillId="0" borderId="15" xfId="1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164" fontId="7" fillId="0" borderId="14" xfId="1" applyNumberFormat="1" applyFont="1" applyBorder="1"/>
    <xf numFmtId="164" fontId="7" fillId="0" borderId="29" xfId="1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8" xfId="0" applyNumberFormat="1" applyFont="1" applyBorder="1"/>
    <xf numFmtId="164" fontId="7" fillId="0" borderId="26" xfId="1" applyNumberFormat="1" applyFont="1" applyBorder="1"/>
    <xf numFmtId="165" fontId="7" fillId="0" borderId="27" xfId="0" applyNumberFormat="1" applyFont="1" applyBorder="1"/>
    <xf numFmtId="164" fontId="7" fillId="0" borderId="30" xfId="1" applyNumberFormat="1" applyFont="1" applyBorder="1"/>
    <xf numFmtId="164" fontId="8" fillId="0" borderId="31" xfId="1" applyNumberFormat="1" applyFont="1" applyBorder="1"/>
    <xf numFmtId="164" fontId="8" fillId="0" borderId="21" xfId="1" applyNumberFormat="1" applyFont="1" applyBorder="1"/>
    <xf numFmtId="164" fontId="8" fillId="0" borderId="22" xfId="1" applyNumberFormat="1" applyFont="1" applyBorder="1"/>
    <xf numFmtId="165" fontId="8" fillId="0" borderId="32" xfId="0" applyNumberFormat="1" applyFont="1" applyBorder="1"/>
    <xf numFmtId="164" fontId="8" fillId="0" borderId="23" xfId="1" applyNumberFormat="1" applyFont="1" applyBorder="1"/>
    <xf numFmtId="165" fontId="8" fillId="0" borderId="33" xfId="0" applyNumberFormat="1" applyFont="1" applyBorder="1"/>
    <xf numFmtId="164" fontId="8" fillId="0" borderId="20" xfId="1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activeCell="D3" sqref="D3"/>
    </sheetView>
  </sheetViews>
  <sheetFormatPr defaultRowHeight="15" x14ac:dyDescent="0.25"/>
  <cols>
    <col min="1" max="1" width="17.7109375" customWidth="1"/>
    <col min="2" max="2" width="14.5703125" customWidth="1"/>
    <col min="3" max="3" width="15.140625" customWidth="1"/>
    <col min="4" max="4" width="10" customWidth="1"/>
    <col min="5" max="5" width="9.28515625" bestFit="1" customWidth="1"/>
    <col min="6" max="6" width="10.28515625" customWidth="1"/>
    <col min="7" max="7" width="9.28515625" bestFit="1" customWidth="1"/>
    <col min="8" max="8" width="8.7109375" customWidth="1"/>
    <col min="9" max="11" width="9.28515625" bestFit="1" customWidth="1"/>
    <col min="12" max="12" width="8.42578125" customWidth="1"/>
    <col min="13" max="15" width="9.28515625" bestFit="1" customWidth="1"/>
    <col min="16" max="16" width="8.5703125" customWidth="1"/>
    <col min="17" max="17" width="9.28515625" bestFit="1" customWidth="1"/>
    <col min="18" max="18" width="8.85546875" customWidth="1"/>
    <col min="19" max="19" width="9.5703125" customWidth="1"/>
  </cols>
  <sheetData>
    <row r="1" spans="1:20" ht="55.5" customHeight="1" x14ac:dyDescent="0.25">
      <c r="A1" s="45" t="s">
        <v>37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20" ht="48" customHeight="1" x14ac:dyDescent="0.25">
      <c r="A2" s="45" t="s">
        <v>38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1"/>
    </row>
    <row r="3" spans="1:20" ht="27" customHeight="1" x14ac:dyDescent="0.55000000000000004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1"/>
    </row>
    <row r="4" spans="1:20" ht="23.25" customHeight="1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40" t="s">
        <v>2</v>
      </c>
      <c r="B5" s="40" t="s">
        <v>3</v>
      </c>
      <c r="C5" s="42" t="s">
        <v>4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0" ht="60.75" thickBot="1" x14ac:dyDescent="0.3">
      <c r="A6" s="41"/>
      <c r="B6" s="41"/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10" t="s">
        <v>22</v>
      </c>
      <c r="B7" s="13">
        <v>624</v>
      </c>
      <c r="C7" s="13">
        <v>0</v>
      </c>
      <c r="D7" s="14">
        <v>0</v>
      </c>
      <c r="E7" s="15">
        <v>0</v>
      </c>
      <c r="F7" s="16">
        <v>0</v>
      </c>
      <c r="G7" s="17">
        <v>0</v>
      </c>
      <c r="H7" s="14">
        <v>0</v>
      </c>
      <c r="I7" s="15">
        <v>0</v>
      </c>
      <c r="J7" s="16">
        <v>0</v>
      </c>
      <c r="K7" s="17">
        <v>0</v>
      </c>
      <c r="L7" s="14">
        <v>0</v>
      </c>
      <c r="M7" s="15">
        <v>0</v>
      </c>
      <c r="N7" s="16">
        <v>0</v>
      </c>
      <c r="O7" s="17">
        <v>0</v>
      </c>
      <c r="P7" s="14">
        <v>0</v>
      </c>
      <c r="Q7" s="15">
        <v>0</v>
      </c>
      <c r="R7" s="16">
        <v>0</v>
      </c>
      <c r="S7" s="17">
        <v>0</v>
      </c>
    </row>
    <row r="8" spans="1:20" x14ac:dyDescent="0.25">
      <c r="A8" s="11" t="s">
        <v>23</v>
      </c>
      <c r="B8" s="18">
        <v>46</v>
      </c>
      <c r="C8" s="18">
        <v>28.324000000000002</v>
      </c>
      <c r="D8" s="19">
        <v>16.294</v>
      </c>
      <c r="E8" s="20">
        <f>D8/$C8*100</f>
        <v>57.527185425787323</v>
      </c>
      <c r="F8" s="21">
        <v>0.5</v>
      </c>
      <c r="G8" s="22">
        <f>F8/$C8*100</f>
        <v>1.7652873887868945</v>
      </c>
      <c r="H8" s="19">
        <v>2.58</v>
      </c>
      <c r="I8" s="20">
        <f>H8/$C8*100</f>
        <v>9.1088829261403763</v>
      </c>
      <c r="J8" s="21">
        <v>1.7</v>
      </c>
      <c r="K8" s="22">
        <f>J8/$C8*100</f>
        <v>6.0019771218754414</v>
      </c>
      <c r="L8" s="19">
        <v>1.5</v>
      </c>
      <c r="M8" s="20">
        <f>L8/$C8*100</f>
        <v>5.2958621663606831</v>
      </c>
      <c r="N8" s="21">
        <v>0.5</v>
      </c>
      <c r="O8" s="22">
        <f>N8/$C8*100</f>
        <v>1.7652873887868945</v>
      </c>
      <c r="P8" s="19">
        <v>3.65</v>
      </c>
      <c r="Q8" s="20">
        <f>P8/$C8*100</f>
        <v>12.886597938144329</v>
      </c>
      <c r="R8" s="23">
        <v>1.6</v>
      </c>
      <c r="S8" s="22">
        <f>R8/$C8*100</f>
        <v>5.6489196441180622</v>
      </c>
    </row>
    <row r="9" spans="1:20" x14ac:dyDescent="0.25">
      <c r="A9" s="11" t="s">
        <v>24</v>
      </c>
      <c r="B9" s="18">
        <v>939</v>
      </c>
      <c r="C9" s="18">
        <v>1182.1410000000001</v>
      </c>
      <c r="D9" s="19">
        <v>525.447</v>
      </c>
      <c r="E9" s="20">
        <f t="shared" ref="E9:E21" si="0">D9/$C9*100</f>
        <v>44.448758650617812</v>
      </c>
      <c r="F9" s="21">
        <v>140.72499999999999</v>
      </c>
      <c r="G9" s="22">
        <f t="shared" ref="G9:G21" si="1">F9/$C9*100</f>
        <v>11.904248308788883</v>
      </c>
      <c r="H9" s="19">
        <v>158.39500000000001</v>
      </c>
      <c r="I9" s="20">
        <f t="shared" ref="I9:I21" si="2">H9/$C9*100</f>
        <v>13.398993859446545</v>
      </c>
      <c r="J9" s="21">
        <v>45.097999999999999</v>
      </c>
      <c r="K9" s="22">
        <f t="shared" ref="K9:K21" si="3">J9/$C9*100</f>
        <v>3.8149425491544577</v>
      </c>
      <c r="L9" s="19">
        <v>92.78</v>
      </c>
      <c r="M9" s="20">
        <f t="shared" ref="M9:M21" si="4">L9/$C9*100</f>
        <v>7.8484715444265953</v>
      </c>
      <c r="N9" s="21">
        <v>11</v>
      </c>
      <c r="O9" s="22">
        <f t="shared" ref="O9:O21" si="5">N9/$C9*100</f>
        <v>0.93051505700250636</v>
      </c>
      <c r="P9" s="19">
        <v>134.04599999999999</v>
      </c>
      <c r="Q9" s="20">
        <f t="shared" ref="Q9:Q21" si="6">P9/$C9*100</f>
        <v>11.339256484632543</v>
      </c>
      <c r="R9" s="23">
        <v>74.650000000000006</v>
      </c>
      <c r="S9" s="22">
        <f t="shared" ref="S9:S21" si="7">R9/$C9*100</f>
        <v>6.3148135459306465</v>
      </c>
    </row>
    <row r="10" spans="1:20" x14ac:dyDescent="0.25">
      <c r="A10" s="11" t="s">
        <v>25</v>
      </c>
      <c r="B10" s="18">
        <v>3676</v>
      </c>
      <c r="C10" s="18">
        <v>11094.516</v>
      </c>
      <c r="D10" s="19">
        <v>4569.6130000000003</v>
      </c>
      <c r="E10" s="20">
        <f t="shared" si="0"/>
        <v>41.188033799761975</v>
      </c>
      <c r="F10" s="21">
        <v>1660.9749999999999</v>
      </c>
      <c r="G10" s="22">
        <f t="shared" si="1"/>
        <v>14.971135288821975</v>
      </c>
      <c r="H10" s="19">
        <v>1414.596</v>
      </c>
      <c r="I10" s="20">
        <f t="shared" si="2"/>
        <v>12.750407498623645</v>
      </c>
      <c r="J10" s="21">
        <v>524.70000000000005</v>
      </c>
      <c r="K10" s="22">
        <f t="shared" si="3"/>
        <v>4.7293635882809131</v>
      </c>
      <c r="L10" s="19">
        <v>938.745</v>
      </c>
      <c r="M10" s="20">
        <f t="shared" si="4"/>
        <v>8.4613425227382617</v>
      </c>
      <c r="N10" s="21">
        <v>106.2</v>
      </c>
      <c r="O10" s="22">
        <f t="shared" si="5"/>
        <v>0.95722967996080233</v>
      </c>
      <c r="P10" s="19">
        <v>1264.0630000000001</v>
      </c>
      <c r="Q10" s="20">
        <f t="shared" si="6"/>
        <v>11.393584001321013</v>
      </c>
      <c r="R10" s="23">
        <v>615.62400000000002</v>
      </c>
      <c r="S10" s="22">
        <f t="shared" si="7"/>
        <v>5.5489036204914219</v>
      </c>
    </row>
    <row r="11" spans="1:20" x14ac:dyDescent="0.25">
      <c r="A11" s="11" t="s">
        <v>26</v>
      </c>
      <c r="B11" s="18">
        <v>4313</v>
      </c>
      <c r="C11" s="18">
        <v>28147.002</v>
      </c>
      <c r="D11" s="19">
        <v>12677.008</v>
      </c>
      <c r="E11" s="20">
        <f t="shared" si="0"/>
        <v>45.038572846941207</v>
      </c>
      <c r="F11" s="21">
        <v>4000.1370000000002</v>
      </c>
      <c r="G11" s="22">
        <f t="shared" si="1"/>
        <v>14.211591699890455</v>
      </c>
      <c r="H11" s="19">
        <v>3462.55</v>
      </c>
      <c r="I11" s="20">
        <f t="shared" si="2"/>
        <v>12.301665378074723</v>
      </c>
      <c r="J11" s="21">
        <v>1377.0350000000001</v>
      </c>
      <c r="K11" s="22">
        <f t="shared" si="3"/>
        <v>4.8922972329344354</v>
      </c>
      <c r="L11" s="19">
        <v>2072.75</v>
      </c>
      <c r="M11" s="20">
        <f t="shared" si="4"/>
        <v>7.3640169564062274</v>
      </c>
      <c r="N11" s="21">
        <v>407.4</v>
      </c>
      <c r="O11" s="22">
        <f t="shared" si="5"/>
        <v>1.4474010411481835</v>
      </c>
      <c r="P11" s="19">
        <v>3016.3820000000001</v>
      </c>
      <c r="Q11" s="20">
        <f t="shared" si="6"/>
        <v>10.716530307561706</v>
      </c>
      <c r="R11" s="23">
        <v>1133.74</v>
      </c>
      <c r="S11" s="22">
        <f t="shared" si="7"/>
        <v>4.0279245370430576</v>
      </c>
    </row>
    <row r="12" spans="1:20" x14ac:dyDescent="0.25">
      <c r="A12" s="11" t="s">
        <v>27</v>
      </c>
      <c r="B12" s="18">
        <v>4985</v>
      </c>
      <c r="C12" s="18">
        <v>65115.85</v>
      </c>
      <c r="D12" s="19">
        <v>28032.411</v>
      </c>
      <c r="E12" s="20">
        <f t="shared" si="0"/>
        <v>43.050057704844519</v>
      </c>
      <c r="F12" s="21">
        <v>9332.1020000000008</v>
      </c>
      <c r="G12" s="22">
        <f t="shared" si="1"/>
        <v>14.331536791733503</v>
      </c>
      <c r="H12" s="19">
        <v>8726.125</v>
      </c>
      <c r="I12" s="20">
        <f t="shared" si="2"/>
        <v>13.400923123939871</v>
      </c>
      <c r="J12" s="21">
        <v>3383.9549999999999</v>
      </c>
      <c r="K12" s="22">
        <f t="shared" si="3"/>
        <v>5.196822279061089</v>
      </c>
      <c r="L12" s="19">
        <v>5522.44</v>
      </c>
      <c r="M12" s="20">
        <f t="shared" si="4"/>
        <v>8.4809458833755524</v>
      </c>
      <c r="N12" s="21">
        <v>740.45</v>
      </c>
      <c r="O12" s="22">
        <f t="shared" si="5"/>
        <v>1.1371271357127337</v>
      </c>
      <c r="P12" s="19">
        <v>6915.1289999999999</v>
      </c>
      <c r="Q12" s="20">
        <f t="shared" si="6"/>
        <v>10.619732369307934</v>
      </c>
      <c r="R12" s="23">
        <v>2463.2379999999998</v>
      </c>
      <c r="S12" s="22">
        <f t="shared" si="7"/>
        <v>3.7828547120247991</v>
      </c>
    </row>
    <row r="13" spans="1:20" x14ac:dyDescent="0.25">
      <c r="A13" s="11" t="s">
        <v>28</v>
      </c>
      <c r="B13" s="18">
        <v>3595</v>
      </c>
      <c r="C13" s="18">
        <v>95034.974000000002</v>
      </c>
      <c r="D13" s="19">
        <v>39421.171999999999</v>
      </c>
      <c r="E13" s="20">
        <f t="shared" si="0"/>
        <v>41.480699515948729</v>
      </c>
      <c r="F13" s="21">
        <v>15196.337</v>
      </c>
      <c r="G13" s="22">
        <f t="shared" si="1"/>
        <v>15.99025743932965</v>
      </c>
      <c r="H13" s="19">
        <v>13461.135</v>
      </c>
      <c r="I13" s="20">
        <f t="shared" si="2"/>
        <v>14.164401202445745</v>
      </c>
      <c r="J13" s="21">
        <v>4285.75</v>
      </c>
      <c r="K13" s="22">
        <f t="shared" si="3"/>
        <v>4.5096555716424982</v>
      </c>
      <c r="L13" s="19">
        <v>7197.6880000000001</v>
      </c>
      <c r="M13" s="20">
        <f t="shared" si="4"/>
        <v>7.5737254371217064</v>
      </c>
      <c r="N13" s="21">
        <v>927.85</v>
      </c>
      <c r="O13" s="22">
        <f t="shared" si="5"/>
        <v>0.97632477912815552</v>
      </c>
      <c r="P13" s="19">
        <v>11670.132</v>
      </c>
      <c r="Q13" s="20">
        <f t="shared" si="6"/>
        <v>12.279828687068404</v>
      </c>
      <c r="R13" s="23">
        <v>2874.91</v>
      </c>
      <c r="S13" s="22">
        <f t="shared" si="7"/>
        <v>3.0251073673151105</v>
      </c>
    </row>
    <row r="14" spans="1:20" x14ac:dyDescent="0.25">
      <c r="A14" s="11" t="s">
        <v>29</v>
      </c>
      <c r="B14" s="18">
        <v>1380</v>
      </c>
      <c r="C14" s="18">
        <v>65031.11</v>
      </c>
      <c r="D14" s="19">
        <v>24675.4</v>
      </c>
      <c r="E14" s="20">
        <f t="shared" si="0"/>
        <v>37.943993267222417</v>
      </c>
      <c r="F14" s="21">
        <v>11291.876</v>
      </c>
      <c r="G14" s="22">
        <f t="shared" si="1"/>
        <v>17.363806338227967</v>
      </c>
      <c r="H14" s="19">
        <v>10376.6</v>
      </c>
      <c r="I14" s="20">
        <f t="shared" si="2"/>
        <v>15.956363039166947</v>
      </c>
      <c r="J14" s="21">
        <v>2646.6</v>
      </c>
      <c r="K14" s="22">
        <f t="shared" si="3"/>
        <v>4.0697444653797241</v>
      </c>
      <c r="L14" s="19">
        <v>5492.95</v>
      </c>
      <c r="M14" s="20">
        <f t="shared" si="4"/>
        <v>8.4466496112399128</v>
      </c>
      <c r="N14" s="21">
        <v>251</v>
      </c>
      <c r="O14" s="22">
        <f t="shared" si="5"/>
        <v>0.38596911539723067</v>
      </c>
      <c r="P14" s="19">
        <v>8369.7340000000004</v>
      </c>
      <c r="Q14" s="20">
        <f t="shared" si="6"/>
        <v>12.870353896773407</v>
      </c>
      <c r="R14" s="23">
        <v>1926.95</v>
      </c>
      <c r="S14" s="22">
        <f t="shared" si="7"/>
        <v>2.9631202665924046</v>
      </c>
    </row>
    <row r="15" spans="1:20" x14ac:dyDescent="0.25">
      <c r="A15" s="11" t="s">
        <v>30</v>
      </c>
      <c r="B15" s="18">
        <v>671</v>
      </c>
      <c r="C15" s="18">
        <v>45065.326000000001</v>
      </c>
      <c r="D15" s="19">
        <v>15524.225</v>
      </c>
      <c r="E15" s="20">
        <f t="shared" si="0"/>
        <v>34.448269607547054</v>
      </c>
      <c r="F15" s="21">
        <v>9446.15</v>
      </c>
      <c r="G15" s="22">
        <f t="shared" si="1"/>
        <v>20.961015571040136</v>
      </c>
      <c r="H15" s="19">
        <v>6883.65</v>
      </c>
      <c r="I15" s="20">
        <f t="shared" si="2"/>
        <v>15.274825705243982</v>
      </c>
      <c r="J15" s="21">
        <v>2404.6</v>
      </c>
      <c r="K15" s="22">
        <f t="shared" si="3"/>
        <v>5.33580962001695</v>
      </c>
      <c r="L15" s="19">
        <v>3491.9</v>
      </c>
      <c r="M15" s="20">
        <f t="shared" si="4"/>
        <v>7.748529323853111</v>
      </c>
      <c r="N15" s="21">
        <v>128</v>
      </c>
      <c r="O15" s="22">
        <f t="shared" si="5"/>
        <v>0.28403211817440305</v>
      </c>
      <c r="P15" s="19">
        <v>6298.0510000000004</v>
      </c>
      <c r="Q15" s="20">
        <f t="shared" si="6"/>
        <v>13.975380983597013</v>
      </c>
      <c r="R15" s="23">
        <v>888.75</v>
      </c>
      <c r="S15" s="22">
        <f t="shared" si="7"/>
        <v>1.9721370705273493</v>
      </c>
    </row>
    <row r="16" spans="1:20" x14ac:dyDescent="0.25">
      <c r="A16" s="11" t="s">
        <v>31</v>
      </c>
      <c r="B16" s="18">
        <v>302</v>
      </c>
      <c r="C16" s="18">
        <v>26212.14</v>
      </c>
      <c r="D16" s="19">
        <v>9801.57</v>
      </c>
      <c r="E16" s="20">
        <f t="shared" si="0"/>
        <v>37.393246030274526</v>
      </c>
      <c r="F16" s="21">
        <v>5739.9</v>
      </c>
      <c r="G16" s="22">
        <f t="shared" si="1"/>
        <v>21.897868697481396</v>
      </c>
      <c r="H16" s="19">
        <v>4178.45</v>
      </c>
      <c r="I16" s="20">
        <f t="shared" si="2"/>
        <v>15.940896088606271</v>
      </c>
      <c r="J16" s="21">
        <v>794.72</v>
      </c>
      <c r="K16" s="22">
        <f t="shared" si="3"/>
        <v>3.0318775956484285</v>
      </c>
      <c r="L16" s="19">
        <v>1497.2</v>
      </c>
      <c r="M16" s="20">
        <f t="shared" si="4"/>
        <v>5.7118571776283815</v>
      </c>
      <c r="N16" s="21">
        <v>80</v>
      </c>
      <c r="O16" s="22">
        <f t="shared" si="5"/>
        <v>0.3052020933811585</v>
      </c>
      <c r="P16" s="19">
        <v>3429.1</v>
      </c>
      <c r="Q16" s="20">
        <f t="shared" si="6"/>
        <v>13.082106230166632</v>
      </c>
      <c r="R16" s="23">
        <v>691.2</v>
      </c>
      <c r="S16" s="22">
        <f t="shared" si="7"/>
        <v>2.63694608681321</v>
      </c>
    </row>
    <row r="17" spans="1:19" x14ac:dyDescent="0.25">
      <c r="A17" s="11" t="s">
        <v>32</v>
      </c>
      <c r="B17" s="18">
        <v>484</v>
      </c>
      <c r="C17" s="18">
        <v>57563.658000000003</v>
      </c>
      <c r="D17" s="19">
        <v>18672.95</v>
      </c>
      <c r="E17" s="20">
        <f t="shared" si="0"/>
        <v>32.438782816755669</v>
      </c>
      <c r="F17" s="21">
        <v>12308.712</v>
      </c>
      <c r="G17" s="22">
        <f t="shared" si="1"/>
        <v>21.382782866231327</v>
      </c>
      <c r="H17" s="19">
        <v>10301.540000000001</v>
      </c>
      <c r="I17" s="20">
        <f t="shared" si="2"/>
        <v>17.895909255801641</v>
      </c>
      <c r="J17" s="21">
        <v>990.6</v>
      </c>
      <c r="K17" s="22">
        <f t="shared" si="3"/>
        <v>1.7208774327719061</v>
      </c>
      <c r="L17" s="19">
        <v>5796.87</v>
      </c>
      <c r="M17" s="20">
        <f t="shared" si="4"/>
        <v>10.070364187070947</v>
      </c>
      <c r="N17" s="21">
        <v>103.95</v>
      </c>
      <c r="O17" s="22">
        <f t="shared" si="5"/>
        <v>0.18058268638869335</v>
      </c>
      <c r="P17" s="19">
        <v>7578.8360000000002</v>
      </c>
      <c r="Q17" s="20">
        <f t="shared" si="6"/>
        <v>13.166008317261561</v>
      </c>
      <c r="R17" s="23">
        <v>1810.2</v>
      </c>
      <c r="S17" s="22">
        <f t="shared" si="7"/>
        <v>3.1446924377182564</v>
      </c>
    </row>
    <row r="18" spans="1:19" x14ac:dyDescent="0.25">
      <c r="A18" s="11" t="s">
        <v>33</v>
      </c>
      <c r="B18" s="18">
        <v>183</v>
      </c>
      <c r="C18" s="18">
        <v>30726.09</v>
      </c>
      <c r="D18" s="19">
        <v>9428.2999999999993</v>
      </c>
      <c r="E18" s="20">
        <f t="shared" si="0"/>
        <v>30.684997668105506</v>
      </c>
      <c r="F18" s="21">
        <v>9334.65</v>
      </c>
      <c r="G18" s="22">
        <f t="shared" si="1"/>
        <v>30.380207829893095</v>
      </c>
      <c r="H18" s="19">
        <v>4724.8</v>
      </c>
      <c r="I18" s="20">
        <f t="shared" si="2"/>
        <v>15.377159931510972</v>
      </c>
      <c r="J18" s="21">
        <v>697.5</v>
      </c>
      <c r="K18" s="22">
        <f t="shared" si="3"/>
        <v>2.270057791277706</v>
      </c>
      <c r="L18" s="19">
        <v>2580.6999999999998</v>
      </c>
      <c r="M18" s="20">
        <f t="shared" si="4"/>
        <v>8.3990510995704302</v>
      </c>
      <c r="N18" s="21">
        <v>155</v>
      </c>
      <c r="O18" s="22">
        <f t="shared" si="5"/>
        <v>0.50445728695060132</v>
      </c>
      <c r="P18" s="19">
        <v>3254.44</v>
      </c>
      <c r="Q18" s="20">
        <f t="shared" si="6"/>
        <v>10.591780470603322</v>
      </c>
      <c r="R18" s="23">
        <v>550.70000000000005</v>
      </c>
      <c r="S18" s="22">
        <f t="shared" si="7"/>
        <v>1.7922879220883623</v>
      </c>
    </row>
    <row r="19" spans="1:19" x14ac:dyDescent="0.25">
      <c r="A19" s="12" t="s">
        <v>34</v>
      </c>
      <c r="B19" s="18">
        <v>292</v>
      </c>
      <c r="C19" s="18">
        <v>85214.04</v>
      </c>
      <c r="D19" s="19">
        <v>27806.65</v>
      </c>
      <c r="E19" s="20">
        <f t="shared" si="0"/>
        <v>32.631535836113393</v>
      </c>
      <c r="F19" s="21">
        <v>28484.25</v>
      </c>
      <c r="G19" s="22">
        <f t="shared" si="1"/>
        <v>33.426709964695959</v>
      </c>
      <c r="H19" s="19">
        <v>9830.1</v>
      </c>
      <c r="I19" s="20">
        <f t="shared" si="2"/>
        <v>11.535775090583664</v>
      </c>
      <c r="J19" s="21">
        <v>1687.5</v>
      </c>
      <c r="K19" s="22">
        <f t="shared" si="3"/>
        <v>1.9803074704590935</v>
      </c>
      <c r="L19" s="19">
        <v>3225.3</v>
      </c>
      <c r="M19" s="20">
        <f t="shared" si="4"/>
        <v>3.7849396648721272</v>
      </c>
      <c r="N19" s="21">
        <v>0</v>
      </c>
      <c r="O19" s="22">
        <f t="shared" si="5"/>
        <v>0</v>
      </c>
      <c r="P19" s="19">
        <v>9654.44</v>
      </c>
      <c r="Q19" s="20">
        <f t="shared" si="6"/>
        <v>11.329635351169832</v>
      </c>
      <c r="R19" s="23">
        <v>4525.8</v>
      </c>
      <c r="S19" s="22">
        <f t="shared" si="7"/>
        <v>5.3110966221059357</v>
      </c>
    </row>
    <row r="20" spans="1:19" ht="15.75" thickBot="1" x14ac:dyDescent="0.3">
      <c r="A20" s="7" t="s">
        <v>35</v>
      </c>
      <c r="B20" s="24">
        <v>79</v>
      </c>
      <c r="C20" s="25">
        <v>63926.85</v>
      </c>
      <c r="D20" s="26">
        <v>13682.5</v>
      </c>
      <c r="E20" s="27">
        <f t="shared" si="0"/>
        <v>21.403369632634799</v>
      </c>
      <c r="F20" s="28">
        <v>23243.3</v>
      </c>
      <c r="G20" s="29">
        <f t="shared" si="1"/>
        <v>36.359213695027989</v>
      </c>
      <c r="H20" s="26">
        <v>4569.5</v>
      </c>
      <c r="I20" s="27">
        <f t="shared" si="2"/>
        <v>7.148013706290862</v>
      </c>
      <c r="J20" s="28">
        <v>1194</v>
      </c>
      <c r="K20" s="29">
        <f t="shared" si="3"/>
        <v>1.8677597910737038</v>
      </c>
      <c r="L20" s="26">
        <v>8151.3</v>
      </c>
      <c r="M20" s="27">
        <f t="shared" si="4"/>
        <v>12.750980221925529</v>
      </c>
      <c r="N20" s="28">
        <v>0</v>
      </c>
      <c r="O20" s="29">
        <f t="shared" si="5"/>
        <v>0</v>
      </c>
      <c r="P20" s="26">
        <v>10204.25</v>
      </c>
      <c r="Q20" s="27">
        <f t="shared" si="6"/>
        <v>15.962385132381776</v>
      </c>
      <c r="R20" s="30">
        <v>2882</v>
      </c>
      <c r="S20" s="29">
        <f t="shared" si="7"/>
        <v>4.5082778206653389</v>
      </c>
    </row>
    <row r="21" spans="1:19" ht="15.75" thickBot="1" x14ac:dyDescent="0.3">
      <c r="A21" s="7" t="s">
        <v>36</v>
      </c>
      <c r="B21" s="31">
        <v>21569</v>
      </c>
      <c r="C21" s="32">
        <v>574342.02099999995</v>
      </c>
      <c r="D21" s="33">
        <v>204833.54</v>
      </c>
      <c r="E21" s="34">
        <f t="shared" si="0"/>
        <v>35.664035106356955</v>
      </c>
      <c r="F21" s="35">
        <v>130179.614</v>
      </c>
      <c r="G21" s="36">
        <f t="shared" si="1"/>
        <v>22.665869680463448</v>
      </c>
      <c r="H21" s="33">
        <v>78090.020999999993</v>
      </c>
      <c r="I21" s="34">
        <f t="shared" si="2"/>
        <v>13.596431767962178</v>
      </c>
      <c r="J21" s="35">
        <v>20033.758000000002</v>
      </c>
      <c r="K21" s="36">
        <f t="shared" si="3"/>
        <v>3.4881233250387584</v>
      </c>
      <c r="L21" s="33">
        <v>46062.123</v>
      </c>
      <c r="M21" s="34">
        <f t="shared" si="4"/>
        <v>8.0199813553255588</v>
      </c>
      <c r="N21" s="35">
        <v>2911.35</v>
      </c>
      <c r="O21" s="36">
        <f t="shared" si="5"/>
        <v>0.50690179258188051</v>
      </c>
      <c r="P21" s="33">
        <v>71792.252999999997</v>
      </c>
      <c r="Q21" s="34">
        <f t="shared" si="6"/>
        <v>12.49991300915104</v>
      </c>
      <c r="R21" s="37">
        <v>20439.362000000001</v>
      </c>
      <c r="S21" s="36">
        <f t="shared" si="7"/>
        <v>3.5587439631201914</v>
      </c>
    </row>
    <row r="22" spans="1:19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9"/>
      <c r="M22" s="8"/>
      <c r="N22" s="8"/>
      <c r="O22" s="8"/>
      <c r="P22" s="9"/>
      <c r="Q22" s="8"/>
      <c r="R22" s="8"/>
      <c r="S22" s="8"/>
    </row>
    <row r="23" spans="1:19" x14ac:dyDescent="0.25">
      <c r="A23" s="39" t="s">
        <v>39</v>
      </c>
      <c r="B23" s="39"/>
      <c r="C23" s="39"/>
      <c r="D23" s="39"/>
      <c r="E23" s="39"/>
    </row>
  </sheetData>
  <mergeCells count="6">
    <mergeCell ref="A23:E23"/>
    <mergeCell ref="A2:S2"/>
    <mergeCell ref="A5:A6"/>
    <mergeCell ref="B5:B6"/>
    <mergeCell ref="C5:S5"/>
    <mergeCell ref="A1:S1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2012-06-09T05:55:21Z</dcterms:created>
  <dcterms:modified xsi:type="dcterms:W3CDTF">2012-10-23T09:37:42Z</dcterms:modified>
</cp:coreProperties>
</file>